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"/>
    </mc:Choice>
  </mc:AlternateContent>
  <xr:revisionPtr revIDLastSave="0" documentId="13_ncr:1_{9B0E7B1C-802F-4F7B-90B3-7C4E845302B3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" i="1" l="1"/>
  <c r="F21" i="1"/>
  <c r="C17" i="1"/>
  <c r="C16" i="1"/>
  <c r="C15" i="1"/>
  <c r="C14" i="1"/>
  <c r="C12" i="1"/>
  <c r="C11" i="1"/>
  <c r="C10" i="1"/>
  <c r="C9" i="1"/>
  <c r="C7" i="1"/>
  <c r="C6" i="1"/>
  <c r="C4" i="1"/>
  <c r="C5" i="1"/>
  <c r="C2" i="1"/>
  <c r="C1" i="1"/>
  <c r="E28" i="1"/>
  <c r="E27" i="1"/>
  <c r="E26" i="1"/>
  <c r="E24" i="1"/>
  <c r="E23" i="1"/>
  <c r="E21" i="1"/>
  <c r="E20" i="1"/>
  <c r="E19" i="1"/>
  <c r="J6" i="1" l="1"/>
  <c r="J4" i="1"/>
  <c r="J3" i="1"/>
  <c r="D1048576" i="1"/>
</calcChain>
</file>

<file path=xl/sharedStrings.xml><?xml version="1.0" encoding="utf-8"?>
<sst xmlns="http://schemas.openxmlformats.org/spreadsheetml/2006/main" count="2" uniqueCount="2">
  <si>
    <t>Hours Studied</t>
  </si>
  <si>
    <t>Grade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</si>
</sst>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7" formatCode="0.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8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0" fontId="2" fillId="0" borderId="0" xfId="0" applyFont="1"/>
    <xf numFmtId="164" fontId="2" fillId="0" borderId="0" xfId="0" applyNumberFormat="1" applyFont="1"/>
    <xf numFmtId="2" fontId="2" fillId="0" borderId="0" xfId="0" applyNumberFormat="1" applyFont="1"/>
    <xf numFmtId="164" fontId="2" fillId="0" borderId="0" xfId="0" applyNumberFormat="1" applyFont="1" applyAlignment="1">
      <alignment horizontal="center"/>
    </xf>
    <xf numFmtId="167" fontId="2" fillId="0" borderId="0" xfId="1" applyNumberFormat="1" applyFont="1"/>
  </cellXfs>
  <cellStyles count="3">
    <cellStyle name="Normal" xfId="0" builtinId="0"/>
    <cellStyle name="Normal 2" xfId="2" xr:uid="{35F5A343-12E2-4FFC-A2FF-DA06012AB3B8}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48576"/>
  <sheetViews>
    <sheetView tabSelected="1" workbookViewId="0">
      <selection activeCell="K15" sqref="K15"/>
    </sheetView>
  </sheetViews>
  <sheetFormatPr defaultColWidth="8.85546875" defaultRowHeight="15" x14ac:dyDescent="0.25"/>
  <cols>
    <col min="6" max="6" width="10.7109375" style="2" customWidth="1"/>
    <col min="7" max="7" width="13.42578125" customWidth="1"/>
    <col min="8" max="8" width="9.85546875" customWidth="1"/>
    <col min="11" max="11" width="15.42578125" customWidth="1"/>
    <col min="12" max="12" width="13" customWidth="1"/>
    <col min="13" max="13" width="11.7109375" customWidth="1"/>
    <col min="16" max="16" width="12.42578125" customWidth="1"/>
  </cols>
  <sheetData>
    <row r="1" spans="1:10" x14ac:dyDescent="0.25">
      <c r="A1" s="1">
        <v>26.63506418466568</v>
      </c>
      <c r="C1" s="4">
        <f>AVERAGE(A1:A200)</f>
        <v>99.474134483534726</v>
      </c>
      <c r="D1">
        <v>37</v>
      </c>
      <c r="G1" s="2" t="s">
        <v>0</v>
      </c>
      <c r="H1" s="2" t="s">
        <v>1</v>
      </c>
    </row>
    <row r="2" spans="1:10" x14ac:dyDescent="0.25">
      <c r="A2" s="1">
        <v>48.980985209345818</v>
      </c>
      <c r="C2" s="4">
        <f>_xlfn.STDEV.S(A1:A200)</f>
        <v>19.316541818333718</v>
      </c>
      <c r="D2">
        <v>22</v>
      </c>
      <c r="G2" s="2">
        <v>4</v>
      </c>
      <c r="H2" s="2">
        <v>72</v>
      </c>
    </row>
    <row r="3" spans="1:10" x14ac:dyDescent="0.25">
      <c r="A3" s="1">
        <v>50.324854580685496</v>
      </c>
      <c r="C3" s="3"/>
      <c r="D3">
        <v>11</v>
      </c>
      <c r="G3" s="2">
        <v>7.5</v>
      </c>
      <c r="H3" s="2">
        <v>88</v>
      </c>
      <c r="J3" s="4">
        <f>SLOPE(H2:H17,G2:G17)</f>
        <v>5.2774143901500574</v>
      </c>
    </row>
    <row r="4" spans="1:10" x14ac:dyDescent="0.25">
      <c r="A4" s="1">
        <v>54.034501570276916</v>
      </c>
      <c r="C4" s="4">
        <f>C1-1*C2</f>
        <v>80.157592665201008</v>
      </c>
      <c r="D4">
        <v>18</v>
      </c>
      <c r="G4" s="2">
        <v>6</v>
      </c>
      <c r="H4" s="2">
        <v>80</v>
      </c>
      <c r="J4" s="4">
        <f>INTERCEPT(H2:H17,G2:G17)</f>
        <v>56.243170450173146</v>
      </c>
    </row>
    <row r="5" spans="1:10" x14ac:dyDescent="0.25">
      <c r="A5" s="1">
        <v>58.255284582264721</v>
      </c>
      <c r="C5" s="4">
        <f>C1+1*C2</f>
        <v>118.79067630186844</v>
      </c>
      <c r="D5">
        <v>26</v>
      </c>
      <c r="G5" s="2">
        <v>6.5</v>
      </c>
      <c r="H5" s="2">
        <v>92</v>
      </c>
    </row>
    <row r="6" spans="1:10" x14ac:dyDescent="0.25">
      <c r="A6" s="1">
        <v>63.483060128055513</v>
      </c>
      <c r="C6" s="3">
        <f>COUNT(A38:A166)</f>
        <v>129</v>
      </c>
      <c r="D6">
        <v>36</v>
      </c>
      <c r="G6" s="2">
        <v>2.5</v>
      </c>
      <c r="H6" s="2">
        <v>66</v>
      </c>
      <c r="J6" s="5">
        <f>J3*5.5+J4</f>
        <v>85.268949595998464</v>
      </c>
    </row>
    <row r="7" spans="1:10" x14ac:dyDescent="0.25">
      <c r="A7" s="1">
        <v>67.041549098212272</v>
      </c>
      <c r="C7" s="7">
        <f>C6/200</f>
        <v>0.64500000000000002</v>
      </c>
      <c r="D7">
        <v>35</v>
      </c>
      <c r="G7" s="2">
        <v>3</v>
      </c>
      <c r="H7" s="2">
        <v>70</v>
      </c>
    </row>
    <row r="8" spans="1:10" x14ac:dyDescent="0.25">
      <c r="A8" s="1">
        <v>68.176962283905596</v>
      </c>
      <c r="C8" s="3"/>
      <c r="D8">
        <v>32</v>
      </c>
      <c r="G8" s="2">
        <v>8</v>
      </c>
      <c r="H8" s="2">
        <v>96</v>
      </c>
    </row>
    <row r="9" spans="1:10" x14ac:dyDescent="0.25">
      <c r="A9" s="1">
        <v>69.994951243279502</v>
      </c>
      <c r="C9" s="4">
        <f>C1-2*C2</f>
        <v>60.84105084686729</v>
      </c>
      <c r="D9">
        <v>30</v>
      </c>
      <c r="G9" s="2">
        <v>5.5</v>
      </c>
      <c r="H9" s="2">
        <v>86</v>
      </c>
    </row>
    <row r="10" spans="1:10" x14ac:dyDescent="0.25">
      <c r="A10" s="1">
        <v>70.013777783606201</v>
      </c>
      <c r="C10" s="4">
        <f>C1+2*C2</f>
        <v>138.10721812020216</v>
      </c>
      <c r="D10">
        <v>10</v>
      </c>
      <c r="G10" s="2">
        <v>5</v>
      </c>
      <c r="H10" s="2">
        <v>80</v>
      </c>
    </row>
    <row r="11" spans="1:10" x14ac:dyDescent="0.25">
      <c r="A11" s="1">
        <v>70.795670378720388</v>
      </c>
      <c r="C11" s="3">
        <f>COUNT(A6:A197)</f>
        <v>192</v>
      </c>
      <c r="D11">
        <v>14</v>
      </c>
      <c r="G11" s="2">
        <v>3.5</v>
      </c>
      <c r="H11" s="2">
        <v>70</v>
      </c>
    </row>
    <row r="12" spans="1:10" x14ac:dyDescent="0.25">
      <c r="A12" s="1">
        <v>71.897068462567404</v>
      </c>
      <c r="C12" s="7">
        <f>C11/200</f>
        <v>0.96</v>
      </c>
      <c r="D12">
        <v>18</v>
      </c>
      <c r="G12" s="2">
        <v>4</v>
      </c>
      <c r="H12" s="2">
        <v>88</v>
      </c>
    </row>
    <row r="13" spans="1:10" x14ac:dyDescent="0.25">
      <c r="A13" s="1">
        <v>72.177647578064352</v>
      </c>
      <c r="C13" s="3"/>
      <c r="D13">
        <v>26</v>
      </c>
      <c r="G13" s="2">
        <v>5</v>
      </c>
      <c r="H13" s="2">
        <v>90</v>
      </c>
    </row>
    <row r="14" spans="1:10" x14ac:dyDescent="0.25">
      <c r="A14" s="1">
        <v>72.281966620357707</v>
      </c>
      <c r="C14" s="4">
        <f>C1-3*C2</f>
        <v>41.524509028533572</v>
      </c>
      <c r="D14">
        <v>28</v>
      </c>
      <c r="G14" s="2">
        <v>3.5</v>
      </c>
      <c r="H14" s="2">
        <v>74</v>
      </c>
    </row>
    <row r="15" spans="1:10" x14ac:dyDescent="0.25">
      <c r="A15" s="1">
        <v>72.722889651777223</v>
      </c>
      <c r="C15" s="4">
        <f>C1+3*C2</f>
        <v>157.42375993853588</v>
      </c>
      <c r="D15">
        <v>17</v>
      </c>
      <c r="G15" s="2">
        <v>7</v>
      </c>
      <c r="H15" s="2">
        <v>96</v>
      </c>
    </row>
    <row r="16" spans="1:10" x14ac:dyDescent="0.25">
      <c r="A16" s="1">
        <v>73.390094964997843</v>
      </c>
      <c r="C16" s="3">
        <f>COUNT(A2:A200)</f>
        <v>199</v>
      </c>
      <c r="G16" s="2">
        <v>6</v>
      </c>
      <c r="H16" s="2">
        <v>100</v>
      </c>
    </row>
    <row r="17" spans="1:8" x14ac:dyDescent="0.25">
      <c r="A17" s="1">
        <v>74.000456859357655</v>
      </c>
      <c r="C17" s="7">
        <f>C16/200</f>
        <v>0.995</v>
      </c>
      <c r="G17" s="2">
        <v>4.5</v>
      </c>
      <c r="H17" s="2">
        <v>82</v>
      </c>
    </row>
    <row r="18" spans="1:8" x14ac:dyDescent="0.25">
      <c r="A18" s="1">
        <v>74.021829984849319</v>
      </c>
    </row>
    <row r="19" spans="1:8" x14ac:dyDescent="0.25">
      <c r="A19" s="1">
        <v>74.131696944823489</v>
      </c>
      <c r="E19" s="3">
        <f>AVERAGE(D1:D15)</f>
        <v>24</v>
      </c>
    </row>
    <row r="20" spans="1:8" x14ac:dyDescent="0.25">
      <c r="A20" s="1">
        <v>74.324737195274793</v>
      </c>
      <c r="E20" s="4">
        <f>_xlfn.STDEV.S(D1:D15)</f>
        <v>9.0553851381374173</v>
      </c>
    </row>
    <row r="21" spans="1:8" x14ac:dyDescent="0.25">
      <c r="A21" s="1">
        <v>75.661830831086263</v>
      </c>
      <c r="E21" s="4">
        <f>TINV(1-0.75,15-1)</f>
        <v>1.2001402975919739</v>
      </c>
      <c r="F21" s="6">
        <f>(E19-22)/(E20/SQRT(15))</f>
        <v>0.85539892276830154</v>
      </c>
    </row>
    <row r="22" spans="1:8" x14ac:dyDescent="0.25">
      <c r="A22" s="1">
        <v>75.665059537277557</v>
      </c>
      <c r="F22" s="6">
        <f>TINV(0.025*2,15-1)</f>
        <v>2.1447866879178044</v>
      </c>
    </row>
    <row r="23" spans="1:8" x14ac:dyDescent="0.25">
      <c r="A23" s="1">
        <v>75.995342538226396</v>
      </c>
      <c r="E23" s="4">
        <f>E19-E21*(E20/SQRT(15))</f>
        <v>21.193963504868591</v>
      </c>
    </row>
    <row r="24" spans="1:8" x14ac:dyDescent="0.25">
      <c r="A24" s="1">
        <v>76.655044520157389</v>
      </c>
      <c r="E24" s="4">
        <f>E19+E21*(E20/SQRT(15))</f>
        <v>26.806036495131409</v>
      </c>
    </row>
    <row r="25" spans="1:8" x14ac:dyDescent="0.25">
      <c r="A25" s="1">
        <v>76.736489770701155</v>
      </c>
    </row>
    <row r="26" spans="1:8" x14ac:dyDescent="0.25">
      <c r="A26" s="1">
        <v>76.874369167489931</v>
      </c>
      <c r="E26" s="4">
        <f>TINV(1-0.85,15-1)</f>
        <v>1.5230950609257901</v>
      </c>
    </row>
    <row r="27" spans="1:8" x14ac:dyDescent="0.25">
      <c r="A27" s="1">
        <v>76.910157784004696</v>
      </c>
      <c r="E27" s="4">
        <f>E19-E26*(E20/SQRT(15))</f>
        <v>20.438866076668312</v>
      </c>
    </row>
    <row r="28" spans="1:8" x14ac:dyDescent="0.25">
      <c r="A28" s="1">
        <v>77.193829181487672</v>
      </c>
      <c r="E28" s="4">
        <f>E19+E26*(E20/SQRT(15))</f>
        <v>27.561133923331688</v>
      </c>
    </row>
    <row r="29" spans="1:8" x14ac:dyDescent="0.25">
      <c r="A29" s="1">
        <v>77.220204527839087</v>
      </c>
    </row>
    <row r="30" spans="1:8" x14ac:dyDescent="0.25">
      <c r="A30" s="1">
        <v>77.43543644901365</v>
      </c>
    </row>
    <row r="31" spans="1:8" x14ac:dyDescent="0.25">
      <c r="A31" s="1">
        <v>77.441257215104997</v>
      </c>
    </row>
    <row r="32" spans="1:8" x14ac:dyDescent="0.25">
      <c r="A32" s="1">
        <v>78.155210555996746</v>
      </c>
    </row>
    <row r="33" spans="1:1" x14ac:dyDescent="0.25">
      <c r="A33" s="1">
        <v>78.288042257190682</v>
      </c>
    </row>
    <row r="34" spans="1:1" x14ac:dyDescent="0.25">
      <c r="A34" s="1">
        <v>78.288042257190682</v>
      </c>
    </row>
    <row r="35" spans="1:1" x14ac:dyDescent="0.25">
      <c r="A35" s="1">
        <v>78.861069394042715</v>
      </c>
    </row>
    <row r="36" spans="1:1" x14ac:dyDescent="0.25">
      <c r="A36" s="1">
        <v>79.97560967633035</v>
      </c>
    </row>
    <row r="37" spans="1:1" x14ac:dyDescent="0.25">
      <c r="A37" s="1">
        <v>80.088978190906346</v>
      </c>
    </row>
    <row r="38" spans="1:1" x14ac:dyDescent="0.25">
      <c r="A38" s="1">
        <v>80.189159032306634</v>
      </c>
    </row>
    <row r="39" spans="1:1" x14ac:dyDescent="0.25">
      <c r="A39" s="1">
        <v>81.98600223986432</v>
      </c>
    </row>
    <row r="40" spans="1:1" x14ac:dyDescent="0.25">
      <c r="A40" s="1">
        <v>82.554868438455742</v>
      </c>
    </row>
    <row r="41" spans="1:1" x14ac:dyDescent="0.25">
      <c r="A41" s="1">
        <v>83.416137183667161</v>
      </c>
    </row>
    <row r="42" spans="1:1" x14ac:dyDescent="0.25">
      <c r="A42" s="1">
        <v>83.51947851915611</v>
      </c>
    </row>
    <row r="43" spans="1:1" x14ac:dyDescent="0.25">
      <c r="A43" s="1">
        <v>83.70140019687824</v>
      </c>
    </row>
    <row r="44" spans="1:1" x14ac:dyDescent="0.25">
      <c r="A44" s="1">
        <v>83.837506078998558</v>
      </c>
    </row>
    <row r="45" spans="1:1" x14ac:dyDescent="0.25">
      <c r="A45" s="1">
        <v>84.065516400733031</v>
      </c>
    </row>
    <row r="46" spans="1:1" x14ac:dyDescent="0.25">
      <c r="A46" s="1">
        <v>84.829401000752114</v>
      </c>
    </row>
    <row r="47" spans="1:1" x14ac:dyDescent="0.25">
      <c r="A47" s="1">
        <v>85.478325470467098</v>
      </c>
    </row>
    <row r="48" spans="1:1" x14ac:dyDescent="0.25">
      <c r="A48" s="1">
        <v>85.583690431667492</v>
      </c>
    </row>
    <row r="49" spans="1:1" x14ac:dyDescent="0.25">
      <c r="A49" s="1">
        <v>85.997237672563642</v>
      </c>
    </row>
    <row r="50" spans="1:1" x14ac:dyDescent="0.25">
      <c r="A50" s="1">
        <v>86.250259098596871</v>
      </c>
    </row>
    <row r="51" spans="1:1" x14ac:dyDescent="0.25">
      <c r="A51" s="1">
        <v>86.598913892521523</v>
      </c>
    </row>
    <row r="52" spans="1:1" x14ac:dyDescent="0.25">
      <c r="A52" s="1">
        <v>86.618058755993843</v>
      </c>
    </row>
    <row r="53" spans="1:1" x14ac:dyDescent="0.25">
      <c r="A53" s="1">
        <v>86.805028129310813</v>
      </c>
    </row>
    <row r="54" spans="1:1" x14ac:dyDescent="0.25">
      <c r="A54" s="1">
        <v>87.435694492887706</v>
      </c>
    </row>
    <row r="55" spans="1:1" x14ac:dyDescent="0.25">
      <c r="A55" s="1">
        <v>87.578848958946764</v>
      </c>
    </row>
    <row r="56" spans="1:1" x14ac:dyDescent="0.25">
      <c r="A56" s="1">
        <v>87.658566169557162</v>
      </c>
    </row>
    <row r="57" spans="1:1" x14ac:dyDescent="0.25">
      <c r="A57" s="1">
        <v>87.907449394697323</v>
      </c>
    </row>
    <row r="58" spans="1:1" x14ac:dyDescent="0.25">
      <c r="A58" s="1">
        <v>88.298259268049151</v>
      </c>
    </row>
    <row r="59" spans="1:1" x14ac:dyDescent="0.25">
      <c r="A59" s="1">
        <v>88.301874509488698</v>
      </c>
    </row>
    <row r="60" spans="1:1" x14ac:dyDescent="0.25">
      <c r="A60" s="1">
        <v>89.049047144362703</v>
      </c>
    </row>
    <row r="61" spans="1:1" x14ac:dyDescent="0.25">
      <c r="A61" s="1">
        <v>89.4872416916769</v>
      </c>
    </row>
    <row r="62" spans="1:1" x14ac:dyDescent="0.25">
      <c r="A62" s="1">
        <v>90.022797646815889</v>
      </c>
    </row>
    <row r="63" spans="1:1" x14ac:dyDescent="0.25">
      <c r="A63" s="1">
        <v>90.190508469822817</v>
      </c>
    </row>
    <row r="64" spans="1:1" x14ac:dyDescent="0.25">
      <c r="A64" s="1">
        <v>90.319724929577205</v>
      </c>
    </row>
    <row r="65" spans="1:1" x14ac:dyDescent="0.25">
      <c r="A65" s="1">
        <v>90.496507962234318</v>
      </c>
    </row>
    <row r="66" spans="1:1" x14ac:dyDescent="0.25">
      <c r="A66" s="1">
        <v>91.129016052582301</v>
      </c>
    </row>
    <row r="67" spans="1:1" x14ac:dyDescent="0.25">
      <c r="A67" s="1">
        <v>91.381537256529555</v>
      </c>
    </row>
    <row r="68" spans="1:1" x14ac:dyDescent="0.25">
      <c r="A68" s="1">
        <v>91.38992734515341</v>
      </c>
    </row>
    <row r="69" spans="1:1" x14ac:dyDescent="0.25">
      <c r="A69" s="1">
        <v>92.539460436091758</v>
      </c>
    </row>
    <row r="70" spans="1:1" x14ac:dyDescent="0.25">
      <c r="A70" s="1">
        <v>92.632865541963838</v>
      </c>
    </row>
    <row r="71" spans="1:1" x14ac:dyDescent="0.25">
      <c r="A71" s="1">
        <v>93.398819242429454</v>
      </c>
    </row>
    <row r="72" spans="1:1" x14ac:dyDescent="0.25">
      <c r="A72" s="1">
        <v>93.477922544116154</v>
      </c>
    </row>
    <row r="73" spans="1:1" x14ac:dyDescent="0.25">
      <c r="A73" s="1">
        <v>93.631035977159627</v>
      </c>
    </row>
    <row r="74" spans="1:1" x14ac:dyDescent="0.25">
      <c r="A74" s="1">
        <v>93.682513377279975</v>
      </c>
    </row>
    <row r="75" spans="1:1" x14ac:dyDescent="0.25">
      <c r="A75" s="1">
        <v>94.008157955249771</v>
      </c>
    </row>
    <row r="76" spans="1:1" x14ac:dyDescent="0.25">
      <c r="A76" s="1">
        <v>94.384779711253941</v>
      </c>
    </row>
    <row r="77" spans="1:1" x14ac:dyDescent="0.25">
      <c r="A77" s="1">
        <v>94.56438217748655</v>
      </c>
    </row>
    <row r="78" spans="1:1" x14ac:dyDescent="0.25">
      <c r="A78" s="1">
        <v>94.642121237120591</v>
      </c>
    </row>
    <row r="79" spans="1:1" x14ac:dyDescent="0.25">
      <c r="A79" s="1">
        <v>94.792642610264011</v>
      </c>
    </row>
    <row r="80" spans="1:1" x14ac:dyDescent="0.25">
      <c r="A80" s="1">
        <v>94.933364177995827</v>
      </c>
    </row>
    <row r="81" spans="1:1" x14ac:dyDescent="0.25">
      <c r="A81" s="1">
        <v>95.015468812198378</v>
      </c>
    </row>
    <row r="82" spans="1:1" x14ac:dyDescent="0.25">
      <c r="A82" s="1">
        <v>95.244002093386371</v>
      </c>
    </row>
    <row r="83" spans="1:1" x14ac:dyDescent="0.25">
      <c r="A83" s="1">
        <v>95.741495695256162</v>
      </c>
    </row>
    <row r="84" spans="1:1" x14ac:dyDescent="0.25">
      <c r="A84" s="1">
        <v>95.760276760847773</v>
      </c>
    </row>
    <row r="85" spans="1:1" x14ac:dyDescent="0.25">
      <c r="A85" s="1">
        <v>95.986900103162043</v>
      </c>
    </row>
    <row r="86" spans="1:1" x14ac:dyDescent="0.25">
      <c r="A86" s="1">
        <v>97.505051396728959</v>
      </c>
    </row>
    <row r="87" spans="1:1" x14ac:dyDescent="0.25">
      <c r="A87" s="1">
        <v>97.857776179444045</v>
      </c>
    </row>
    <row r="88" spans="1:1" x14ac:dyDescent="0.25">
      <c r="A88" s="1">
        <v>97.997747414046898</v>
      </c>
    </row>
    <row r="89" spans="1:1" x14ac:dyDescent="0.25">
      <c r="A89" s="1">
        <v>98.300449988164473</v>
      </c>
    </row>
    <row r="90" spans="1:1" x14ac:dyDescent="0.25">
      <c r="A90" s="1">
        <v>98.49692358111497</v>
      </c>
    </row>
    <row r="91" spans="1:1" x14ac:dyDescent="0.25">
      <c r="A91" s="1">
        <v>98.895555108902045</v>
      </c>
    </row>
    <row r="92" spans="1:1" x14ac:dyDescent="0.25">
      <c r="A92" s="1">
        <v>98.958401192794554</v>
      </c>
    </row>
    <row r="93" spans="1:1" x14ac:dyDescent="0.25">
      <c r="A93" s="1">
        <v>99.140663931029849</v>
      </c>
    </row>
    <row r="94" spans="1:1" x14ac:dyDescent="0.25">
      <c r="A94" s="1">
        <v>99.607553036184981</v>
      </c>
    </row>
    <row r="95" spans="1:1" x14ac:dyDescent="0.25">
      <c r="A95" s="1">
        <v>99.979354470269755</v>
      </c>
    </row>
    <row r="96" spans="1:1" x14ac:dyDescent="0.25">
      <c r="A96" s="1">
        <v>100.03290097083664</v>
      </c>
    </row>
    <row r="97" spans="1:1" x14ac:dyDescent="0.25">
      <c r="A97" s="1">
        <v>100.19049366528634</v>
      </c>
    </row>
    <row r="98" spans="1:1" x14ac:dyDescent="0.25">
      <c r="A98" s="1">
        <v>100.55467808124376</v>
      </c>
    </row>
    <row r="99" spans="1:1" x14ac:dyDescent="0.25">
      <c r="A99" s="1">
        <v>100.74296622187831</v>
      </c>
    </row>
    <row r="100" spans="1:1" x14ac:dyDescent="0.25">
      <c r="A100" s="1">
        <v>100.81799953477457</v>
      </c>
    </row>
    <row r="101" spans="1:1" x14ac:dyDescent="0.25">
      <c r="A101" s="1">
        <v>100.84403382061282</v>
      </c>
    </row>
    <row r="102" spans="1:1" x14ac:dyDescent="0.25">
      <c r="A102" s="1">
        <v>101.04621449281694</v>
      </c>
    </row>
    <row r="103" spans="1:1" x14ac:dyDescent="0.25">
      <c r="A103" s="1">
        <v>101.05846993392333</v>
      </c>
    </row>
    <row r="104" spans="1:1" x14ac:dyDescent="0.25">
      <c r="A104" s="1">
        <v>101.3696308087674</v>
      </c>
    </row>
    <row r="105" spans="1:1" x14ac:dyDescent="0.25">
      <c r="A105" s="1">
        <v>101.66269273904618</v>
      </c>
    </row>
    <row r="106" spans="1:1" x14ac:dyDescent="0.25">
      <c r="A106" s="1">
        <v>101.92383140529273</v>
      </c>
    </row>
    <row r="107" spans="1:1" x14ac:dyDescent="0.25">
      <c r="A107" s="1">
        <v>102.12990016734693</v>
      </c>
    </row>
    <row r="108" spans="1:1" x14ac:dyDescent="0.25">
      <c r="A108" s="1">
        <v>102.55354279943276</v>
      </c>
    </row>
    <row r="109" spans="1:1" x14ac:dyDescent="0.25">
      <c r="A109" s="1">
        <v>103.04489731206559</v>
      </c>
    </row>
    <row r="110" spans="1:1" x14ac:dyDescent="0.25">
      <c r="A110" s="1">
        <v>103.32224772137124</v>
      </c>
    </row>
    <row r="111" spans="1:1" x14ac:dyDescent="0.25">
      <c r="A111" s="1">
        <v>103.38895915774629</v>
      </c>
    </row>
    <row r="112" spans="1:1" x14ac:dyDescent="0.25">
      <c r="A112" s="1">
        <v>103.61424099537544</v>
      </c>
    </row>
    <row r="113" spans="1:1" x14ac:dyDescent="0.25">
      <c r="A113" s="1">
        <v>103.72003796655918</v>
      </c>
    </row>
    <row r="114" spans="1:1" x14ac:dyDescent="0.25">
      <c r="A114" s="1">
        <v>103.7433892430272</v>
      </c>
    </row>
    <row r="115" spans="1:1" x14ac:dyDescent="0.25">
      <c r="A115" s="1">
        <v>103.93197296943981</v>
      </c>
    </row>
    <row r="116" spans="1:1" x14ac:dyDescent="0.25">
      <c r="A116" s="1">
        <v>104.85993041365873</v>
      </c>
    </row>
    <row r="117" spans="1:1" x14ac:dyDescent="0.25">
      <c r="A117" s="1">
        <v>104.87411853100639</v>
      </c>
    </row>
    <row r="118" spans="1:1" x14ac:dyDescent="0.25">
      <c r="A118" s="1">
        <v>105.01449903822504</v>
      </c>
    </row>
    <row r="119" spans="1:1" x14ac:dyDescent="0.25">
      <c r="A119" s="1">
        <v>105.14407929586014</v>
      </c>
    </row>
    <row r="120" spans="1:1" x14ac:dyDescent="0.25">
      <c r="A120" s="1">
        <v>105.30556008015992</v>
      </c>
    </row>
    <row r="121" spans="1:1" x14ac:dyDescent="0.25">
      <c r="A121" s="1">
        <v>105.44673639524262</v>
      </c>
    </row>
    <row r="122" spans="1:1" x14ac:dyDescent="0.25">
      <c r="A122" s="1">
        <v>105.51822267880198</v>
      </c>
    </row>
    <row r="123" spans="1:1" x14ac:dyDescent="0.25">
      <c r="A123" s="1">
        <v>106.01903593633324</v>
      </c>
    </row>
    <row r="124" spans="1:1" x14ac:dyDescent="0.25">
      <c r="A124" s="1">
        <v>106.04145498073194</v>
      </c>
    </row>
    <row r="125" spans="1:1" x14ac:dyDescent="0.25">
      <c r="A125" s="1">
        <v>106.14722921454813</v>
      </c>
    </row>
    <row r="126" spans="1:1" x14ac:dyDescent="0.25">
      <c r="A126" s="1">
        <v>106.24354470346589</v>
      </c>
    </row>
    <row r="127" spans="1:1" x14ac:dyDescent="0.25">
      <c r="A127" s="1">
        <v>106.39956851955503</v>
      </c>
    </row>
    <row r="128" spans="1:1" x14ac:dyDescent="0.25">
      <c r="A128" s="1">
        <v>106.64158505969681</v>
      </c>
    </row>
    <row r="129" spans="1:1" x14ac:dyDescent="0.25">
      <c r="A129" s="1">
        <v>107.09437699697446</v>
      </c>
    </row>
    <row r="130" spans="1:1" x14ac:dyDescent="0.25">
      <c r="A130" s="1">
        <v>107.42938937037252</v>
      </c>
    </row>
    <row r="131" spans="1:1" x14ac:dyDescent="0.25">
      <c r="A131" s="1">
        <v>107.71374288888182</v>
      </c>
    </row>
    <row r="132" spans="1:1" x14ac:dyDescent="0.25">
      <c r="A132" s="1">
        <v>107.93838808021974</v>
      </c>
    </row>
    <row r="133" spans="1:1" x14ac:dyDescent="0.25">
      <c r="A133" s="1">
        <v>108.12744929135079</v>
      </c>
    </row>
    <row r="134" spans="1:1" x14ac:dyDescent="0.25">
      <c r="A134" s="1">
        <v>108.24722974357428</v>
      </c>
    </row>
    <row r="135" spans="1:1" x14ac:dyDescent="0.25">
      <c r="A135" s="1">
        <v>108.25889401312452</v>
      </c>
    </row>
    <row r="136" spans="1:1" x14ac:dyDescent="0.25">
      <c r="A136" s="1">
        <v>108.38401774672093</v>
      </c>
    </row>
    <row r="137" spans="1:1" x14ac:dyDescent="0.25">
      <c r="A137" s="1">
        <v>108.78833361639408</v>
      </c>
    </row>
    <row r="138" spans="1:1" x14ac:dyDescent="0.25">
      <c r="A138" s="1">
        <v>108.90813680598512</v>
      </c>
    </row>
    <row r="139" spans="1:1" x14ac:dyDescent="0.25">
      <c r="A139" s="1">
        <v>109.12323230295442</v>
      </c>
    </row>
    <row r="140" spans="1:1" x14ac:dyDescent="0.25">
      <c r="A140" s="1">
        <v>109.73018359218258</v>
      </c>
    </row>
    <row r="141" spans="1:1" x14ac:dyDescent="0.25">
      <c r="A141" s="1">
        <v>110.01708369585685</v>
      </c>
    </row>
    <row r="142" spans="1:1" x14ac:dyDescent="0.25">
      <c r="A142" s="1">
        <v>110.21878688334255</v>
      </c>
    </row>
    <row r="143" spans="1:1" x14ac:dyDescent="0.25">
      <c r="A143" s="1">
        <v>110.69765858119354</v>
      </c>
    </row>
    <row r="144" spans="1:1" x14ac:dyDescent="0.25">
      <c r="A144" s="1">
        <v>110.71707629307639</v>
      </c>
    </row>
    <row r="145" spans="1:1" x14ac:dyDescent="0.25">
      <c r="A145" s="1">
        <v>111.45751866715727</v>
      </c>
    </row>
    <row r="146" spans="1:1" x14ac:dyDescent="0.25">
      <c r="A146" s="1">
        <v>112.24902916874271</v>
      </c>
    </row>
    <row r="147" spans="1:1" x14ac:dyDescent="0.25">
      <c r="A147" s="1">
        <v>112.50846253242344</v>
      </c>
    </row>
    <row r="148" spans="1:1" x14ac:dyDescent="0.25">
      <c r="A148" s="1">
        <v>112.53451955562923</v>
      </c>
    </row>
    <row r="149" spans="1:1" x14ac:dyDescent="0.25">
      <c r="A149" s="1">
        <v>113.20638602919644</v>
      </c>
    </row>
    <row r="150" spans="1:1" x14ac:dyDescent="0.25">
      <c r="A150" s="1">
        <v>113.36088644166011</v>
      </c>
    </row>
    <row r="151" spans="1:1" x14ac:dyDescent="0.25">
      <c r="A151" s="1">
        <v>113.86820258630905</v>
      </c>
    </row>
    <row r="152" spans="1:1" x14ac:dyDescent="0.25">
      <c r="A152" s="1">
        <v>113.97543201164808</v>
      </c>
    </row>
    <row r="153" spans="1:1" x14ac:dyDescent="0.25">
      <c r="A153" s="1">
        <v>114.46992428100202</v>
      </c>
    </row>
    <row r="154" spans="1:1" x14ac:dyDescent="0.25">
      <c r="A154" s="1">
        <v>114.52365268050926</v>
      </c>
    </row>
    <row r="155" spans="1:1" x14ac:dyDescent="0.25">
      <c r="A155" s="1">
        <v>114.55155143048614</v>
      </c>
    </row>
    <row r="156" spans="1:1" x14ac:dyDescent="0.25">
      <c r="A156" s="1">
        <v>114.94513526267838</v>
      </c>
    </row>
    <row r="157" spans="1:1" x14ac:dyDescent="0.25">
      <c r="A157" s="1">
        <v>115.08301465946715</v>
      </c>
    </row>
    <row r="158" spans="1:1" x14ac:dyDescent="0.25">
      <c r="A158" s="1">
        <v>115.1216681842925</v>
      </c>
    </row>
    <row r="159" spans="1:1" x14ac:dyDescent="0.25">
      <c r="A159" s="1">
        <v>116.18157057237113</v>
      </c>
    </row>
    <row r="160" spans="1:1" x14ac:dyDescent="0.25">
      <c r="A160" s="1">
        <v>116.86385076027364</v>
      </c>
    </row>
    <row r="161" spans="1:1" x14ac:dyDescent="0.25">
      <c r="A161" s="1">
        <v>116.94693310128059</v>
      </c>
    </row>
    <row r="162" spans="1:1" x14ac:dyDescent="0.25">
      <c r="A162" s="1">
        <v>117.01496330497321</v>
      </c>
    </row>
    <row r="163" spans="1:1" x14ac:dyDescent="0.25">
      <c r="A163" s="1">
        <v>117.64292392181233</v>
      </c>
    </row>
    <row r="164" spans="1:1" x14ac:dyDescent="0.25">
      <c r="A164" s="1">
        <v>117.76293174771126</v>
      </c>
    </row>
    <row r="165" spans="1:1" x14ac:dyDescent="0.25">
      <c r="A165" s="1">
        <v>118.29812390496954</v>
      </c>
    </row>
    <row r="166" spans="1:1" x14ac:dyDescent="0.25">
      <c r="A166" s="1">
        <v>118.38666321418714</v>
      </c>
    </row>
    <row r="167" spans="1:1" x14ac:dyDescent="0.25">
      <c r="A167" s="1">
        <v>119.00480128824711</v>
      </c>
    </row>
    <row r="168" spans="1:1" x14ac:dyDescent="0.25">
      <c r="A168" s="1">
        <v>119.09870661620516</v>
      </c>
    </row>
    <row r="169" spans="1:1" x14ac:dyDescent="0.25">
      <c r="A169" s="1">
        <v>119.14945642056409</v>
      </c>
    </row>
    <row r="170" spans="1:1" x14ac:dyDescent="0.25">
      <c r="A170" s="1">
        <v>119.28297024278436</v>
      </c>
    </row>
    <row r="171" spans="1:1" x14ac:dyDescent="0.25">
      <c r="A171" s="1">
        <v>119.3757387023652</v>
      </c>
    </row>
    <row r="172" spans="1:1" x14ac:dyDescent="0.25">
      <c r="A172" s="1">
        <v>119.7758708964102</v>
      </c>
    </row>
    <row r="173" spans="1:1" x14ac:dyDescent="0.25">
      <c r="A173" s="1">
        <v>120.29132701864</v>
      </c>
    </row>
    <row r="174" spans="1:1" x14ac:dyDescent="0.25">
      <c r="A174" s="1">
        <v>120.81274033116642</v>
      </c>
    </row>
    <row r="175" spans="1:1" x14ac:dyDescent="0.25">
      <c r="A175" s="1">
        <v>120.89445843012072</v>
      </c>
    </row>
    <row r="176" spans="1:1" x14ac:dyDescent="0.25">
      <c r="A176" s="1">
        <v>121.37308001692872</v>
      </c>
    </row>
    <row r="177" spans="1:1" x14ac:dyDescent="0.25">
      <c r="A177" s="1">
        <v>121.48717612726614</v>
      </c>
    </row>
    <row r="178" spans="1:1" x14ac:dyDescent="0.25">
      <c r="A178" s="1">
        <v>121.56361915695015</v>
      </c>
    </row>
    <row r="179" spans="1:1" x14ac:dyDescent="0.25">
      <c r="A179" s="1">
        <v>122.33186933153775</v>
      </c>
    </row>
    <row r="180" spans="1:1" x14ac:dyDescent="0.25">
      <c r="A180" s="1">
        <v>122.809081201558</v>
      </c>
    </row>
    <row r="181" spans="1:1" x14ac:dyDescent="0.25">
      <c r="A181" s="1">
        <v>123.42376319575123</v>
      </c>
    </row>
    <row r="182" spans="1:1" x14ac:dyDescent="0.25">
      <c r="A182" s="1">
        <v>124.25813363515772</v>
      </c>
    </row>
    <row r="183" spans="1:1" x14ac:dyDescent="0.25">
      <c r="A183" s="1">
        <v>124.28050720482133</v>
      </c>
    </row>
    <row r="184" spans="1:1" x14ac:dyDescent="0.25">
      <c r="A184" s="1">
        <v>124.46377038722858</v>
      </c>
    </row>
    <row r="185" spans="1:1" x14ac:dyDescent="0.25">
      <c r="A185" s="1">
        <v>124.61310941725969</v>
      </c>
    </row>
    <row r="186" spans="1:1" x14ac:dyDescent="0.25">
      <c r="A186" s="1">
        <v>124.66213118168525</v>
      </c>
    </row>
    <row r="187" spans="1:1" x14ac:dyDescent="0.25">
      <c r="A187" s="1">
        <v>124.74089342285879</v>
      </c>
    </row>
    <row r="188" spans="1:1" x14ac:dyDescent="0.25">
      <c r="A188" s="1">
        <v>124.84975993866101</v>
      </c>
    </row>
    <row r="189" spans="1:1" x14ac:dyDescent="0.25">
      <c r="A189" s="1">
        <v>125.55366336309817</v>
      </c>
    </row>
    <row r="190" spans="1:1" x14ac:dyDescent="0.25">
      <c r="A190" s="1">
        <v>128.60015229089186</v>
      </c>
    </row>
    <row r="191" spans="1:1" x14ac:dyDescent="0.25">
      <c r="A191" s="1">
        <v>130.16630216734484</v>
      </c>
    </row>
    <row r="192" spans="1:1" x14ac:dyDescent="0.25">
      <c r="A192" s="1">
        <v>131.35437509627081</v>
      </c>
    </row>
    <row r="193" spans="1:1" x14ac:dyDescent="0.25">
      <c r="A193" s="1">
        <v>133.05403879494406</v>
      </c>
    </row>
    <row r="194" spans="1:1" x14ac:dyDescent="0.25">
      <c r="A194" s="1">
        <v>133.12616172479466</v>
      </c>
    </row>
    <row r="195" spans="1:1" x14ac:dyDescent="0.25">
      <c r="A195" s="1">
        <v>135.62245183275081</v>
      </c>
    </row>
    <row r="196" spans="1:1" x14ac:dyDescent="0.25">
      <c r="A196" s="1">
        <v>136.26864781836048</v>
      </c>
    </row>
    <row r="197" spans="1:1" x14ac:dyDescent="0.25">
      <c r="A197" s="1">
        <v>137.263089325279</v>
      </c>
    </row>
    <row r="198" spans="1:1" x14ac:dyDescent="0.25">
      <c r="A198" s="1">
        <v>138.43633749056607</v>
      </c>
    </row>
    <row r="199" spans="1:1" x14ac:dyDescent="0.25">
      <c r="A199" s="1">
        <v>142.54798113834113</v>
      </c>
    </row>
    <row r="200" spans="1:1" x14ac:dyDescent="0.25">
      <c r="A200" s="1">
        <v>147.21005097962916</v>
      </c>
    </row>
    <row r="201" spans="1:1" x14ac:dyDescent="0.25">
      <c r="A201" s="1"/>
    </row>
    <row r="1048576" spans="4:4" x14ac:dyDescent="0.25">
      <c r="D1048576">
        <f>AVERAGE(D1:D1048575)</f>
        <v>24</v>
      </c>
    </row>
  </sheetData>
  <sortState xmlns:xlrd2="http://schemas.microsoft.com/office/spreadsheetml/2017/richdata2" ref="A1:A200">
    <sortCondition ref="A1:A20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Big Daddy</dc:creator>
  <cp:lastModifiedBy>Exploring</cp:lastModifiedBy>
  <dcterms:created xsi:type="dcterms:W3CDTF">2014-11-03T06:21:28Z</dcterms:created>
  <dcterms:modified xsi:type="dcterms:W3CDTF">2021-05-05T06:34:32Z</dcterms:modified>
</cp:coreProperties>
</file>